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D:\NEXTCLOUD\LABORATORIO 2025\DOCUMENTOS A ENVIAR A MIRANDA\"/>
    </mc:Choice>
  </mc:AlternateContent>
  <xr:revisionPtr revIDLastSave="0" documentId="13_ncr:1_{7DC04211-714A-4C15-8B58-2D5AF663E967}" xr6:coauthVersionLast="36" xr6:coauthVersionMax="47" xr10:uidLastSave="{00000000-0000-0000-0000-000000000000}"/>
  <bookViews>
    <workbookView xWindow="0" yWindow="0" windowWidth="28800" windowHeight="11940" xr2:uid="{00000000-000D-0000-FFFF-FFFF00000000}"/>
  </bookViews>
  <sheets>
    <sheet name="MES" sheetId="2" r:id="rId1"/>
  </sheets>
  <definedNames>
    <definedName name="_xlnm.Print_Area" localSheetId="0">MES!$A$1:$L$54</definedName>
  </definedNames>
  <calcPr calcId="191029"/>
</workbook>
</file>

<file path=xl/calcChain.xml><?xml version="1.0" encoding="utf-8"?>
<calcChain xmlns="http://schemas.openxmlformats.org/spreadsheetml/2006/main">
  <c r="F34" i="2" l="1"/>
  <c r="D45" i="2" l="1"/>
  <c r="F45" i="2" s="1"/>
  <c r="D44" i="2"/>
  <c r="F44" i="2" s="1"/>
  <c r="D43" i="2"/>
  <c r="F43" i="2" s="1"/>
  <c r="D42" i="2"/>
  <c r="F42" i="2" s="1"/>
  <c r="D41" i="2"/>
  <c r="F41" i="2" s="1"/>
  <c r="J38" i="2"/>
  <c r="L38" i="2" s="1"/>
  <c r="D38" i="2"/>
  <c r="F38" i="2" s="1"/>
  <c r="J37" i="2"/>
  <c r="L37" i="2" s="1"/>
  <c r="D37" i="2"/>
  <c r="F37" i="2" s="1"/>
  <c r="J36" i="2"/>
  <c r="L36" i="2" s="1"/>
  <c r="F36" i="2"/>
  <c r="D36" i="2"/>
  <c r="J35" i="2"/>
  <c r="L35" i="2" s="1"/>
  <c r="D35" i="2"/>
  <c r="F35" i="2" s="1"/>
  <c r="J34" i="2"/>
  <c r="L34" i="2" s="1"/>
  <c r="D34" i="2"/>
  <c r="L26" i="2"/>
  <c r="H26" i="2"/>
  <c r="D26" i="2"/>
  <c r="L25" i="2"/>
  <c r="H25" i="2"/>
  <c r="D25" i="2"/>
  <c r="L24" i="2"/>
  <c r="H24" i="2"/>
  <c r="D24" i="2"/>
  <c r="L23" i="2"/>
  <c r="H23" i="2"/>
  <c r="D23" i="2"/>
  <c r="L22" i="2"/>
  <c r="K28" i="2" s="1"/>
  <c r="H22" i="2"/>
  <c r="G28" i="2" s="1"/>
  <c r="D22" i="2"/>
  <c r="K27" i="2" l="1"/>
  <c r="K29" i="2" s="1"/>
  <c r="G27" i="2"/>
  <c r="G29" i="2" s="1"/>
  <c r="C27" i="2"/>
  <c r="C29" i="2" s="1"/>
  <c r="C28" i="2"/>
  <c r="C46" i="2"/>
</calcChain>
</file>

<file path=xl/sharedStrings.xml><?xml version="1.0" encoding="utf-8"?>
<sst xmlns="http://schemas.openxmlformats.org/spreadsheetml/2006/main" count="78" uniqueCount="49">
  <si>
    <t xml:space="preserve">VERIFICACIÓN INTERMEDIA DE BALANZAS
</t>
  </si>
  <si>
    <t>Fecha:</t>
  </si>
  <si>
    <t>VERIFICACION DE BALANZAS</t>
  </si>
  <si>
    <t>Fecha</t>
  </si>
  <si>
    <t>Nombre del equipo / placa</t>
  </si>
  <si>
    <t>Tipo</t>
  </si>
  <si>
    <t>Carga Máxima (Max)</t>
  </si>
  <si>
    <t>d (división de escala)</t>
  </si>
  <si>
    <t>Carga mínima (Min)</t>
  </si>
  <si>
    <t xml:space="preserve">e (escala de verificación) </t>
  </si>
  <si>
    <t xml:space="preserve">Incertidumbre </t>
  </si>
  <si>
    <t>JUEGO DE PESAS USADO CLASE E 2</t>
  </si>
  <si>
    <t>CONDICIONES DE TEMPERATURA Y HUMEDAD RELATIVA EN EL AREA DE BALANZAS</t>
  </si>
  <si>
    <t>Temperatura inicial (°C)</t>
  </si>
  <si>
    <t>Humedad inicial (%)</t>
  </si>
  <si>
    <t>Temperatura final (°C)</t>
  </si>
  <si>
    <t>Humedad final (%)</t>
  </si>
  <si>
    <t>REPETIBILIDAD</t>
  </si>
  <si>
    <t>CARGA BAJA</t>
  </si>
  <si>
    <t>EMP</t>
  </si>
  <si>
    <t xml:space="preserve">CARGA MEDIA </t>
  </si>
  <si>
    <t>CARGA ALTA</t>
  </si>
  <si>
    <t xml:space="preserve">Medida </t>
  </si>
  <si>
    <t>Carga (g)</t>
  </si>
  <si>
    <t>Medicion (g)</t>
  </si>
  <si>
    <t>Error (g)</t>
  </si>
  <si>
    <t>Medida</t>
  </si>
  <si>
    <t>E. máx. - E. mín =</t>
  </si>
  <si>
    <t>Desviación Estándar</t>
  </si>
  <si>
    <t xml:space="preserve">Cumple: </t>
  </si>
  <si>
    <t>Criterios de conformidad: │Emax-Emín│≤ EMP según carga, si la desviación estandar de las mediciones realizadas en el centro de la balanza no es superior a 3 veces el EMP.</t>
  </si>
  <si>
    <t>PRUEBA DE EXACTITUD</t>
  </si>
  <si>
    <t>CARGA CRECIENTE</t>
  </si>
  <si>
    <t>CARGA DECRECIENTE</t>
  </si>
  <si>
    <t>LIMITE ERROR</t>
  </si>
  <si>
    <t>EXCENTRICIDAD</t>
  </si>
  <si>
    <t>Punto</t>
  </si>
  <si>
    <t>La prueba consiste en poner una carga de prueba en diferentes posiciones del receptor de carga, de tal manera que el centro de gravedad de la carga ocupe, tanto como sea posible, las posiciones que se encuentran indicadas en la Figura o en posiciones similares. Antes de la prueba la indicación se ajuste a cero. La carga de prueba se coloca primero en la posición 1, y después se mueve a las otras 4 posiciones en orden arbitrario (Estas cinco determinaciones se repiten). Las Indicaciones se registran para cada carga. Después de remover cada vez la carga se tiene que verificar si la indicación regresa a cero.</t>
  </si>
  <si>
    <t>OBSERVACIONES:</t>
  </si>
  <si>
    <t xml:space="preserve">Tecnico Responsable: </t>
  </si>
  <si>
    <t xml:space="preserve">Responsible de revisión: </t>
  </si>
  <si>
    <t xml:space="preserve"> R-6.4-04</t>
  </si>
  <si>
    <t>Versión: 06</t>
  </si>
  <si>
    <t>TRD:</t>
  </si>
  <si>
    <t>Dep</t>
  </si>
  <si>
    <t>Serie</t>
  </si>
  <si>
    <t>Subserie</t>
  </si>
  <si>
    <t>Tipo Documental</t>
  </si>
  <si>
    <t>Nº. Cons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</si>
</sst>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00_);_(&quot;$&quot;* \(#,##0.00\);_(&quot;$&quot;* &quot;-&quot;??_);_(@_)"/>
    <numFmt numFmtId="165" formatCode="_ * #,##0.00_ ;_ * \-#,##0.00_ ;_ * &quot;-&quot;??_ ;_ @_ "/>
    <numFmt numFmtId="166" formatCode="_ &quot;$&quot;\ * #,##0.00_ ;_ &quot;$&quot;\ * \-#,##0.00_ ;_ &quot;$&quot;\ * &quot;-&quot;??_ ;_ @_ "/>
    <numFmt numFmtId="167" formatCode="0.00000"/>
    <numFmt numFmtId="168" formatCode="0.000"/>
  </numFmts>
  <fonts count="12">
    <font>
      <sz val="10"/>
      <name val="Arial"/>
      <charset val="134"/>
    </font>
    <font>
      <sz val="11"/>
      <name val="Arial"/>
      <family val="2"/>
    </font>
    <font>
      <b/>
      <sz val="11"/>
      <name val="Arial"/>
      <family val="2"/>
    </font>
    <font>
      <sz val="10"/>
      <color theme="1"/>
      <name val="Arial"/>
      <family val="2"/>
    </font>
    <font>
      <b/>
      <sz val="10"/>
      <color rgb="FF000000"/>
      <name val="Arial"/>
      <family val="2"/>
    </font>
    <font>
      <b/>
      <sz val="12"/>
      <name val="Arial"/>
      <family val="2"/>
    </font>
    <font>
      <sz val="11"/>
      <color theme="1"/>
      <name val="Calibri"/>
      <family val="2"/>
      <scheme val="minor"/>
    </font>
    <font>
      <sz val="10"/>
      <color rgb="FF000000"/>
      <name val="Arial"/>
      <family val="2"/>
    </font>
    <font>
      <sz val="10"/>
      <name val="Arial"/>
      <family val="2"/>
    </font>
    <font>
      <b/>
      <sz val="11"/>
      <color theme="1"/>
      <name val="Arial"/>
      <family val="2"/>
    </font>
    <font>
      <sz val="12"/>
      <name val="Arial"/>
      <family val="2"/>
    </font>
    <font>
      <sz val="6"/>
      <name val="Arial"/>
      <family val="2"/>
    </font>
  </fonts>
  <fills count="5">
    <fill>
      <patternFill patternType="none"/>
    </fill>
    <fill>
      <patternFill patternType="gray125"/>
    </fill>
    <fill>
      <patternFill patternType="solid">
        <fgColor theme="0"/>
        <bgColor indexed="64"/>
      </patternFill>
    </fill>
    <fill>
      <patternFill patternType="solid">
        <fgColor rgb="FFA9D0A2"/>
        <bgColor indexed="64"/>
      </patternFill>
    </fill>
    <fill>
      <patternFill patternType="solid">
        <fgColor rgb="FFE2EFDA"/>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7">
    <xf numFmtId="0" fontId="0" fillId="0" borderId="0"/>
    <xf numFmtId="165" fontId="6" fillId="0" borderId="0" applyFont="0" applyFill="0" applyBorder="0" applyAlignment="0" applyProtection="0">
      <alignment vertical="center"/>
    </xf>
    <xf numFmtId="164" fontId="8" fillId="0" borderId="0" applyFont="0" applyFill="0" applyBorder="0" applyAlignment="0" applyProtection="0"/>
    <xf numFmtId="166" fontId="8" fillId="0" borderId="0" applyFont="0" applyFill="0" applyBorder="0" applyAlignment="0" applyProtection="0"/>
    <xf numFmtId="0" fontId="6" fillId="0" borderId="0"/>
    <xf numFmtId="0" fontId="8" fillId="0" borderId="0"/>
    <xf numFmtId="0" fontId="7" fillId="0" borderId="0"/>
  </cellStyleXfs>
  <cellXfs count="133">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1" fillId="2" borderId="0" xfId="0" applyFont="1" applyFill="1" applyAlignment="1">
      <alignment horizontal="center" vertical="center"/>
    </xf>
    <xf numFmtId="0" fontId="1" fillId="2" borderId="0" xfId="0" applyFont="1" applyFill="1" applyAlignment="1">
      <alignment vertical="center"/>
    </xf>
    <xf numFmtId="0" fontId="2" fillId="2" borderId="0" xfId="0" applyFont="1" applyFill="1" applyAlignment="1">
      <alignment horizontal="center" vertical="center"/>
    </xf>
    <xf numFmtId="0" fontId="1" fillId="0" borderId="9" xfId="0" applyFont="1" applyBorder="1" applyAlignment="1">
      <alignment horizontal="center" vertical="center"/>
    </xf>
    <xf numFmtId="2" fontId="1" fillId="0" borderId="9" xfId="0" applyNumberFormat="1" applyFont="1" applyBorder="1" applyAlignment="1">
      <alignment horizontal="center" vertical="center" wrapText="1"/>
    </xf>
    <xf numFmtId="49" fontId="1" fillId="0" borderId="9" xfId="1" applyNumberFormat="1" applyFont="1" applyBorder="1" applyAlignment="1">
      <alignment horizontal="center" vertical="center" wrapText="1"/>
    </xf>
    <xf numFmtId="167" fontId="1" fillId="0" borderId="10" xfId="0" applyNumberFormat="1" applyFont="1" applyBorder="1" applyAlignment="1">
      <alignment horizontal="center" vertical="center" wrapText="1"/>
    </xf>
    <xf numFmtId="2" fontId="1" fillId="0" borderId="9" xfId="0" applyNumberFormat="1" applyFont="1" applyBorder="1" applyAlignment="1">
      <alignment horizontal="center" vertical="center"/>
    </xf>
    <xf numFmtId="168" fontId="1" fillId="0" borderId="9" xfId="0" applyNumberFormat="1" applyFont="1" applyBorder="1" applyAlignment="1">
      <alignment horizontal="center" vertical="center"/>
    </xf>
    <xf numFmtId="2" fontId="1" fillId="0" borderId="10" xfId="0" applyNumberFormat="1" applyFont="1" applyBorder="1" applyAlignment="1">
      <alignment vertical="center"/>
    </xf>
    <xf numFmtId="0" fontId="1" fillId="2" borderId="6" xfId="0" applyFont="1" applyFill="1" applyBorder="1" applyAlignment="1">
      <alignment horizontal="center" vertical="center"/>
    </xf>
    <xf numFmtId="0" fontId="1" fillId="2" borderId="7" xfId="0" applyFont="1" applyFill="1" applyBorder="1" applyAlignment="1">
      <alignment vertical="center"/>
    </xf>
    <xf numFmtId="0" fontId="1" fillId="2" borderId="8" xfId="0" applyFont="1" applyFill="1" applyBorder="1" applyAlignment="1">
      <alignment vertical="center"/>
    </xf>
    <xf numFmtId="0" fontId="1" fillId="2" borderId="6" xfId="0" applyFont="1" applyFill="1" applyBorder="1" applyAlignment="1">
      <alignment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wrapText="1"/>
    </xf>
    <xf numFmtId="0" fontId="2" fillId="3" borderId="9"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0"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8" xfId="0" applyFont="1" applyFill="1" applyBorder="1" applyAlignment="1">
      <alignment horizontal="center" vertical="center" wrapText="1"/>
    </xf>
    <xf numFmtId="2" fontId="2" fillId="3" borderId="15" xfId="0" applyNumberFormat="1" applyFont="1" applyFill="1" applyBorder="1" applyAlignment="1">
      <alignment vertical="center"/>
    </xf>
    <xf numFmtId="2" fontId="2" fillId="3" borderId="12" xfId="0" applyNumberFormat="1" applyFont="1" applyFill="1" applyBorder="1" applyAlignment="1">
      <alignment vertical="center"/>
    </xf>
    <xf numFmtId="0" fontId="1" fillId="4" borderId="9" xfId="0" applyFont="1" applyFill="1" applyBorder="1" applyAlignment="1">
      <alignment horizontal="center" vertical="center" wrapText="1"/>
    </xf>
    <xf numFmtId="0" fontId="1" fillId="4" borderId="9" xfId="0" applyFont="1" applyFill="1" applyBorder="1" applyAlignment="1">
      <alignment horizontal="center" vertical="center"/>
    </xf>
    <xf numFmtId="0" fontId="1" fillId="4" borderId="10" xfId="0" applyFont="1" applyFill="1" applyBorder="1" applyAlignment="1">
      <alignment horizontal="center" vertical="center"/>
    </xf>
    <xf numFmtId="0" fontId="3" fillId="2" borderId="4" xfId="0" applyFont="1" applyFill="1" applyBorder="1" applyAlignment="1">
      <alignment horizontal="center"/>
    </xf>
    <xf numFmtId="0" fontId="3" fillId="2" borderId="0" xfId="0" applyFont="1" applyFill="1" applyAlignment="1">
      <alignment horizontal="center"/>
    </xf>
    <xf numFmtId="0" fontId="3" fillId="2" borderId="5" xfId="0" applyFont="1" applyFill="1" applyBorder="1" applyAlignment="1">
      <alignment horizontal="center"/>
    </xf>
    <xf numFmtId="0" fontId="9" fillId="2" borderId="0" xfId="0" applyFont="1" applyFill="1" applyBorder="1" applyAlignment="1">
      <alignment horizontal="left" vertical="center"/>
    </xf>
    <xf numFmtId="0" fontId="3" fillId="2" borderId="0" xfId="0" applyFont="1" applyFill="1" applyBorder="1" applyAlignment="1">
      <alignment horizontal="center"/>
    </xf>
    <xf numFmtId="0" fontId="11" fillId="0" borderId="9" xfId="0" applyFont="1" applyFill="1" applyBorder="1" applyAlignment="1">
      <alignment horizontal="center" vertical="center"/>
    </xf>
    <xf numFmtId="0" fontId="11" fillId="0" borderId="9" xfId="0" applyFont="1" applyFill="1" applyBorder="1" applyAlignment="1">
      <alignment horizontal="center" vertical="center" wrapText="1"/>
    </xf>
    <xf numFmtId="0" fontId="10" fillId="0" borderId="9" xfId="0" applyFont="1" applyFill="1" applyBorder="1" applyAlignment="1"/>
    <xf numFmtId="0" fontId="10" fillId="0" borderId="9" xfId="0" applyFont="1" applyFill="1" applyBorder="1"/>
    <xf numFmtId="0" fontId="1" fillId="2" borderId="1" xfId="0" applyFont="1" applyFill="1" applyBorder="1" applyAlignment="1">
      <alignment horizontal="left" vertical="center"/>
    </xf>
    <xf numFmtId="0" fontId="1" fillId="2" borderId="2" xfId="0" applyFont="1" applyFill="1" applyBorder="1" applyAlignment="1">
      <alignment horizontal="left" vertical="center"/>
    </xf>
    <xf numFmtId="0" fontId="1" fillId="2" borderId="3" xfId="0" applyFont="1" applyFill="1" applyBorder="1" applyAlignment="1">
      <alignment horizontal="left" vertical="center"/>
    </xf>
    <xf numFmtId="0" fontId="1" fillId="0" borderId="1" xfId="0" applyFont="1" applyBorder="1" applyAlignment="1">
      <alignment horizont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0" xfId="0" applyFont="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10" fillId="0" borderId="9" xfId="0" applyFont="1" applyFill="1" applyBorder="1" applyAlignment="1">
      <alignment horizontal="center" vertical="center" wrapText="1"/>
    </xf>
    <xf numFmtId="0" fontId="2" fillId="3" borderId="12"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1" fillId="3" borderId="10" xfId="0" applyFont="1" applyFill="1" applyBorder="1" applyAlignment="1">
      <alignment horizontal="center" vertical="center"/>
    </xf>
    <xf numFmtId="0" fontId="1" fillId="3" borderId="11" xfId="0" applyFont="1" applyFill="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left" vertical="top"/>
    </xf>
    <xf numFmtId="0" fontId="1" fillId="2" borderId="3" xfId="0" applyFont="1" applyFill="1" applyBorder="1" applyAlignment="1">
      <alignment horizontal="left" vertical="top"/>
    </xf>
    <xf numFmtId="0" fontId="1" fillId="2" borderId="0" xfId="0" applyFont="1" applyFill="1" applyBorder="1" applyAlignment="1">
      <alignment horizontal="left" vertical="top"/>
    </xf>
    <xf numFmtId="0" fontId="1" fillId="2" borderId="5" xfId="0" applyFont="1" applyFill="1" applyBorder="1" applyAlignment="1">
      <alignment horizontal="left" vertical="top"/>
    </xf>
    <xf numFmtId="0" fontId="1" fillId="2" borderId="7" xfId="0" applyFont="1" applyFill="1" applyBorder="1" applyAlignment="1">
      <alignment horizontal="left" vertical="top"/>
    </xf>
    <xf numFmtId="0" fontId="1" fillId="2" borderId="8" xfId="0" applyFont="1" applyFill="1" applyBorder="1" applyAlignment="1">
      <alignment horizontal="left" vertical="top"/>
    </xf>
    <xf numFmtId="0" fontId="1" fillId="0" borderId="13"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3" borderId="10" xfId="0" applyFont="1" applyFill="1" applyBorder="1" applyAlignment="1">
      <alignment horizontal="center" vertical="center"/>
    </xf>
    <xf numFmtId="0" fontId="2" fillId="3" borderId="11"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3" xfId="0" applyFont="1" applyFill="1" applyBorder="1" applyAlignment="1">
      <alignment horizontal="center" vertical="center" wrapText="1"/>
    </xf>
    <xf numFmtId="0" fontId="1" fillId="3" borderId="13" xfId="0" applyFont="1" applyFill="1" applyBorder="1" applyAlignment="1">
      <alignment horizontal="center" vertical="center"/>
    </xf>
    <xf numFmtId="49" fontId="1" fillId="0" borderId="10" xfId="0" applyNumberFormat="1" applyFont="1" applyBorder="1" applyAlignment="1">
      <alignment horizontal="center" vertical="center"/>
    </xf>
    <xf numFmtId="49" fontId="1" fillId="0" borderId="13" xfId="0" applyNumberFormat="1" applyFont="1" applyBorder="1" applyAlignment="1">
      <alignment horizontal="center" vertical="center"/>
    </xf>
    <xf numFmtId="0" fontId="2" fillId="0" borderId="9" xfId="0" applyFont="1" applyBorder="1" applyAlignment="1">
      <alignment horizontal="left" vertical="center"/>
    </xf>
    <xf numFmtId="0" fontId="4" fillId="0" borderId="10" xfId="0" applyFont="1" applyBorder="1" applyAlignment="1">
      <alignment horizontal="center"/>
    </xf>
    <xf numFmtId="0" fontId="4" fillId="0" borderId="11" xfId="0" applyFont="1" applyBorder="1" applyAlignment="1">
      <alignment horizontal="center"/>
    </xf>
    <xf numFmtId="0" fontId="4" fillId="0" borderId="13" xfId="0" applyFont="1" applyBorder="1" applyAlignment="1">
      <alignment horizontal="center"/>
    </xf>
    <xf numFmtId="0" fontId="2" fillId="0" borderId="9" xfId="0" applyFont="1" applyBorder="1" applyAlignment="1">
      <alignment horizontal="center" vertical="center"/>
    </xf>
    <xf numFmtId="0" fontId="2" fillId="3" borderId="14"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3" xfId="0" applyFont="1" applyBorder="1" applyAlignment="1">
      <alignment horizontal="left"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3" xfId="0" applyFont="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10" xfId="0" applyFont="1" applyFill="1" applyBorder="1" applyAlignment="1">
      <alignment horizontal="left" vertical="center"/>
    </xf>
    <xf numFmtId="0" fontId="2" fillId="2" borderId="13" xfId="0" applyFont="1" applyFill="1" applyBorder="1" applyAlignment="1">
      <alignment horizontal="left" vertical="center"/>
    </xf>
    <xf numFmtId="0" fontId="1" fillId="2" borderId="13" xfId="0" applyFont="1" applyFill="1" applyBorder="1" applyAlignment="1">
      <alignment horizontal="center" vertical="center"/>
    </xf>
    <xf numFmtId="0" fontId="1" fillId="0" borderId="11" xfId="0" applyFont="1" applyBorder="1" applyAlignment="1">
      <alignment horizontal="center" vertical="center"/>
    </xf>
    <xf numFmtId="0" fontId="1" fillId="3" borderId="9"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9" xfId="0" applyFont="1" applyFill="1" applyBorder="1" applyAlignment="1">
      <alignment horizontal="center" vertical="center" wrapText="1"/>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3" fillId="2" borderId="4" xfId="0" applyFont="1" applyFill="1" applyBorder="1" applyAlignment="1">
      <alignment horizontal="center"/>
    </xf>
    <xf numFmtId="0" fontId="3" fillId="2" borderId="0" xfId="0" applyFont="1" applyFill="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9" fillId="2" borderId="1" xfId="0" applyFont="1" applyFill="1" applyBorder="1" applyAlignment="1">
      <alignment horizontal="left" vertical="top" wrapText="1"/>
    </xf>
    <xf numFmtId="0" fontId="9" fillId="2" borderId="2" xfId="0" applyFont="1" applyFill="1" applyBorder="1" applyAlignment="1">
      <alignment horizontal="left" vertical="top" wrapText="1"/>
    </xf>
    <xf numFmtId="0" fontId="9" fillId="2" borderId="3" xfId="0" applyFont="1" applyFill="1" applyBorder="1" applyAlignment="1">
      <alignment horizontal="left" vertical="top" wrapText="1"/>
    </xf>
    <xf numFmtId="0" fontId="9" fillId="2" borderId="4" xfId="0" applyFont="1" applyFill="1" applyBorder="1" applyAlignment="1">
      <alignment horizontal="left" vertical="center" wrapText="1"/>
    </xf>
    <xf numFmtId="0" fontId="9" fillId="2" borderId="0" xfId="0" applyFont="1" applyFill="1" applyAlignment="1">
      <alignment horizontal="left" vertical="center" wrapText="1"/>
    </xf>
    <xf numFmtId="0" fontId="9" fillId="2" borderId="5" xfId="0" applyFont="1" applyFill="1" applyBorder="1" applyAlignment="1">
      <alignment horizontal="left" vertical="center" wrapText="1"/>
    </xf>
    <xf numFmtId="0" fontId="9" fillId="2" borderId="6" xfId="0" applyFont="1" applyFill="1" applyBorder="1" applyAlignment="1">
      <alignment horizontal="left" vertical="center"/>
    </xf>
    <xf numFmtId="0" fontId="9" fillId="2" borderId="7" xfId="0" applyFont="1" applyFill="1" applyBorder="1" applyAlignment="1">
      <alignment horizontal="left" vertical="center"/>
    </xf>
    <xf numFmtId="0" fontId="9" fillId="2" borderId="8" xfId="0" applyFont="1" applyFill="1" applyBorder="1" applyAlignment="1">
      <alignment horizontal="left" vertical="center"/>
    </xf>
    <xf numFmtId="0" fontId="9" fillId="2" borderId="4" xfId="0" applyFont="1" applyFill="1" applyBorder="1" applyAlignment="1">
      <alignment horizontal="left" vertical="center"/>
    </xf>
    <xf numFmtId="0" fontId="9" fillId="2" borderId="0" xfId="0" applyFont="1" applyFill="1" applyBorder="1" applyAlignment="1">
      <alignment horizontal="left" vertical="center"/>
    </xf>
    <xf numFmtId="0" fontId="9" fillId="2" borderId="5" xfId="0" applyFont="1" applyFill="1" applyBorder="1" applyAlignment="1">
      <alignment horizontal="left" vertical="center"/>
    </xf>
  </cellXfs>
  <cellStyles count="7">
    <cellStyle name="Millares" xfId="1" builtinId="3"/>
    <cellStyle name="Moneda 2" xfId="2" xr:uid="{00000000-0005-0000-0000-000031000000}"/>
    <cellStyle name="Moneda 3" xfId="3" xr:uid="{00000000-0005-0000-0000-000032000000}"/>
    <cellStyle name="Normal" xfId="0" builtinId="0"/>
    <cellStyle name="Normal 2" xfId="4" xr:uid="{00000000-0005-0000-0000-000033000000}"/>
    <cellStyle name="Normal 3" xfId="5" xr:uid="{00000000-0005-0000-0000-000034000000}"/>
    <cellStyle name="Normal 4" xfId="6" xr:uid="{00000000-0005-0000-0000-000035000000}"/>
  </cellStyles>
  <dxfs count="0"/>
  <tableStyles count="0" defaultTableStyle="TableStyleMedium2" defaultPivotStyle="PivotStyleLight16"/>
  <colors>
    <mruColors>
      <color rgb="FFA9D0A2"/>
      <color rgb="FFE2EF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336550</xdr:colOff>
      <xdr:row>0</xdr:row>
      <xdr:rowOff>155575</xdr:rowOff>
    </xdr:from>
    <xdr:to>
      <xdr:col>2</xdr:col>
      <xdr:colOff>367665</xdr:colOff>
      <xdr:row>3</xdr:row>
      <xdr:rowOff>259715</xdr:rowOff>
    </xdr:to>
    <xdr:pic>
      <xdr:nvPicPr>
        <xdr:cNvPr id="2" name="Imagen 3">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36550" y="155575"/>
          <a:ext cx="1772285" cy="661670"/>
        </a:xfrm>
        <a:prstGeom prst="rect">
          <a:avLst/>
        </a:prstGeom>
        <a:noFill/>
        <a:ln w="9525">
          <a:noFill/>
        </a:ln>
      </xdr:spPr>
    </xdr:pic>
    <xdr:clientData/>
  </xdr:twoCellAnchor>
  <xdr:twoCellAnchor editAs="oneCell">
    <xdr:from>
      <xdr:col>6</xdr:col>
      <xdr:colOff>59055</xdr:colOff>
      <xdr:row>39</xdr:row>
      <xdr:rowOff>165100</xdr:rowOff>
    </xdr:from>
    <xdr:to>
      <xdr:col>11</xdr:col>
      <xdr:colOff>875665</xdr:colOff>
      <xdr:row>48</xdr:row>
      <xdr:rowOff>175895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5045710" y="12439650"/>
          <a:ext cx="5641975" cy="2849245"/>
        </a:xfrm>
        <a:prstGeom prst="rect">
          <a:avLst/>
        </a:prstGeom>
        <a:noFill/>
        <a:ln w="9525">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7"/>
  <sheetViews>
    <sheetView tabSelected="1" view="pageBreakPreview" zoomScaleNormal="100" zoomScaleSheetLayoutView="100" workbookViewId="0">
      <selection activeCell="O6" sqref="O6"/>
    </sheetView>
  </sheetViews>
  <sheetFormatPr baseColWidth="10" defaultColWidth="11.42578125" defaultRowHeight="14.25"/>
  <cols>
    <col min="1" max="1" width="14.140625" style="3" customWidth="1"/>
    <col min="2" max="2" width="10.7109375" style="1" customWidth="1"/>
    <col min="3" max="3" width="13.85546875" style="1" customWidth="1"/>
    <col min="4" max="4" width="14.28515625" style="1" customWidth="1"/>
    <col min="5" max="5" width="8.85546875" style="1" customWidth="1"/>
    <col min="6" max="6" width="9.42578125" style="1" customWidth="1"/>
    <col min="7" max="7" width="13.28515625" style="1" customWidth="1"/>
    <col min="8" max="8" width="17" style="1" customWidth="1"/>
    <col min="9" max="9" width="14.140625" style="1" customWidth="1"/>
    <col min="10" max="10" width="10" style="1" customWidth="1"/>
    <col min="11" max="11" width="14.5703125" style="1" customWidth="1"/>
    <col min="12" max="12" width="15.5703125" style="1" customWidth="1"/>
    <col min="13" max="16384" width="11.42578125" style="1"/>
  </cols>
  <sheetData>
    <row r="1" spans="1:13" ht="15" customHeight="1">
      <c r="A1" s="112"/>
      <c r="B1" s="113"/>
      <c r="C1" s="114"/>
      <c r="D1" s="121" t="s">
        <v>0</v>
      </c>
      <c r="E1" s="122"/>
      <c r="F1" s="122"/>
      <c r="G1" s="122"/>
      <c r="H1" s="122"/>
      <c r="I1" s="122"/>
      <c r="J1" s="122"/>
      <c r="K1" s="122"/>
      <c r="L1" s="123"/>
    </row>
    <row r="2" spans="1:13" ht="15.75" customHeight="1">
      <c r="A2" s="115"/>
      <c r="B2" s="116"/>
      <c r="C2" s="117"/>
      <c r="D2" s="124" t="s">
        <v>41</v>
      </c>
      <c r="E2" s="125"/>
      <c r="F2" s="125"/>
      <c r="G2" s="125"/>
      <c r="H2" s="125"/>
      <c r="I2" s="125"/>
      <c r="J2" s="125"/>
      <c r="K2" s="125"/>
      <c r="L2" s="126"/>
    </row>
    <row r="3" spans="1:13" ht="17.25" customHeight="1">
      <c r="A3" s="38"/>
      <c r="B3" s="39"/>
      <c r="C3" s="40"/>
      <c r="D3" s="130" t="s">
        <v>42</v>
      </c>
      <c r="E3" s="131"/>
      <c r="F3" s="131"/>
      <c r="G3" s="131"/>
      <c r="H3" s="131"/>
      <c r="I3" s="131"/>
      <c r="J3" s="131"/>
      <c r="K3" s="131"/>
      <c r="L3" s="131"/>
      <c r="M3" s="132"/>
    </row>
    <row r="4" spans="1:13" ht="16.5" customHeight="1">
      <c r="A4" s="118"/>
      <c r="B4" s="119"/>
      <c r="C4" s="120"/>
      <c r="D4" s="127" t="s">
        <v>1</v>
      </c>
      <c r="E4" s="128"/>
      <c r="F4" s="128"/>
      <c r="G4" s="128"/>
      <c r="H4" s="128"/>
      <c r="I4" s="128"/>
      <c r="J4" s="128"/>
      <c r="K4" s="128"/>
      <c r="L4" s="129"/>
    </row>
    <row r="5" spans="1:13" ht="16.5" customHeight="1">
      <c r="A5" s="42"/>
      <c r="B5" s="42"/>
      <c r="C5" s="42"/>
      <c r="D5" s="41"/>
      <c r="E5" s="41"/>
      <c r="F5" s="41"/>
      <c r="G5" s="41"/>
      <c r="H5" s="41"/>
      <c r="I5" s="41"/>
      <c r="J5" s="41"/>
      <c r="K5" s="41"/>
      <c r="L5" s="41"/>
    </row>
    <row r="6" spans="1:13" ht="16.5" customHeight="1">
      <c r="A6" s="59" t="s">
        <v>43</v>
      </c>
      <c r="B6" s="43" t="s">
        <v>44</v>
      </c>
      <c r="C6" s="43" t="s">
        <v>45</v>
      </c>
      <c r="D6" s="44" t="s">
        <v>46</v>
      </c>
      <c r="E6" s="44" t="s">
        <v>47</v>
      </c>
      <c r="F6" s="44" t="s">
        <v>48</v>
      </c>
      <c r="G6" s="41"/>
      <c r="H6" s="41"/>
      <c r="I6" s="41"/>
      <c r="J6" s="41"/>
      <c r="K6" s="41"/>
      <c r="L6" s="41"/>
    </row>
    <row r="7" spans="1:13" ht="16.5" customHeight="1">
      <c r="A7" s="59"/>
      <c r="B7" s="45"/>
      <c r="C7" s="45"/>
      <c r="D7" s="46"/>
      <c r="E7" s="46"/>
      <c r="F7" s="46"/>
      <c r="G7" s="41"/>
      <c r="H7" s="41"/>
      <c r="I7" s="41"/>
      <c r="J7" s="41"/>
      <c r="K7" s="41"/>
      <c r="L7" s="41"/>
    </row>
    <row r="8" spans="1:13" ht="17.100000000000001" customHeight="1">
      <c r="A8" s="4"/>
      <c r="B8" s="5"/>
      <c r="C8" s="5"/>
      <c r="D8" s="5"/>
      <c r="E8" s="5"/>
      <c r="F8" s="6"/>
      <c r="G8" s="5"/>
      <c r="H8" s="5"/>
      <c r="I8" s="5"/>
      <c r="J8" s="6"/>
      <c r="K8" s="5"/>
      <c r="L8" s="5"/>
    </row>
    <row r="9" spans="1:13" ht="27" customHeight="1">
      <c r="A9" s="108" t="s">
        <v>2</v>
      </c>
      <c r="B9" s="109"/>
      <c r="C9" s="109"/>
      <c r="D9" s="109"/>
      <c r="E9" s="109"/>
      <c r="F9" s="109"/>
      <c r="G9" s="109"/>
      <c r="H9" s="109"/>
      <c r="I9" s="109"/>
      <c r="J9" s="109"/>
      <c r="K9" s="109"/>
      <c r="L9" s="110"/>
    </row>
    <row r="10" spans="1:13" ht="30.95" customHeight="1">
      <c r="A10" s="107" t="s">
        <v>3</v>
      </c>
      <c r="B10" s="107"/>
      <c r="C10" s="107"/>
      <c r="D10" s="111"/>
      <c r="E10" s="111"/>
      <c r="F10" s="111"/>
      <c r="G10" s="107" t="s">
        <v>4</v>
      </c>
      <c r="H10" s="107"/>
      <c r="I10" s="107"/>
      <c r="J10" s="111"/>
      <c r="K10" s="111"/>
      <c r="L10" s="111"/>
    </row>
    <row r="11" spans="1:13" ht="29.1" customHeight="1">
      <c r="A11" s="107" t="s">
        <v>5</v>
      </c>
      <c r="B11" s="107"/>
      <c r="C11" s="107"/>
      <c r="D11" s="61"/>
      <c r="E11" s="61"/>
      <c r="F11" s="61"/>
      <c r="G11" s="107" t="s">
        <v>6</v>
      </c>
      <c r="H11" s="107"/>
      <c r="I11" s="107"/>
      <c r="J11" s="61"/>
      <c r="K11" s="61"/>
      <c r="L11" s="61"/>
    </row>
    <row r="12" spans="1:13" ht="30" customHeight="1">
      <c r="A12" s="66" t="s">
        <v>7</v>
      </c>
      <c r="B12" s="66"/>
      <c r="C12" s="66"/>
      <c r="D12" s="88"/>
      <c r="E12" s="88"/>
      <c r="F12" s="88"/>
      <c r="G12" s="66" t="s">
        <v>8</v>
      </c>
      <c r="H12" s="66"/>
      <c r="I12" s="66"/>
      <c r="J12" s="88"/>
      <c r="K12" s="88"/>
      <c r="L12" s="88"/>
    </row>
    <row r="13" spans="1:13" ht="30" customHeight="1">
      <c r="A13" s="66" t="s">
        <v>9</v>
      </c>
      <c r="B13" s="66"/>
      <c r="C13" s="66"/>
      <c r="D13" s="88"/>
      <c r="E13" s="88"/>
      <c r="F13" s="88"/>
      <c r="G13" s="67" t="s">
        <v>10</v>
      </c>
      <c r="H13" s="106"/>
      <c r="I13" s="74"/>
      <c r="J13" s="97"/>
      <c r="K13" s="98"/>
      <c r="L13" s="99"/>
    </row>
    <row r="14" spans="1:13" ht="30.95" customHeight="1">
      <c r="A14" s="60" t="s">
        <v>11</v>
      </c>
      <c r="B14" s="60"/>
      <c r="C14" s="60"/>
      <c r="D14" s="60"/>
      <c r="E14" s="60"/>
      <c r="F14" s="60"/>
      <c r="G14" s="60"/>
      <c r="H14" s="60"/>
      <c r="I14" s="60"/>
      <c r="J14" s="60"/>
      <c r="K14" s="60"/>
      <c r="L14" s="60"/>
    </row>
    <row r="15" spans="1:13" ht="48.95" customHeight="1">
      <c r="A15" s="100"/>
      <c r="B15" s="101"/>
      <c r="C15" s="102"/>
      <c r="D15" s="103"/>
      <c r="E15" s="104"/>
      <c r="F15" s="100"/>
      <c r="G15" s="105"/>
      <c r="H15" s="100"/>
      <c r="I15" s="102"/>
      <c r="J15" s="100"/>
      <c r="K15" s="101"/>
      <c r="L15" s="102"/>
    </row>
    <row r="16" spans="1:13" ht="30" customHeight="1">
      <c r="A16" s="91" t="s">
        <v>12</v>
      </c>
      <c r="B16" s="92"/>
      <c r="C16" s="92"/>
      <c r="D16" s="92"/>
      <c r="E16" s="92"/>
      <c r="F16" s="92"/>
      <c r="G16" s="92"/>
      <c r="H16" s="92"/>
      <c r="I16" s="92"/>
      <c r="J16" s="92"/>
      <c r="K16" s="92"/>
      <c r="L16" s="93"/>
    </row>
    <row r="17" spans="1:12" ht="23.1" customHeight="1">
      <c r="A17" s="94" t="s">
        <v>13</v>
      </c>
      <c r="B17" s="95"/>
      <c r="C17" s="96"/>
      <c r="D17" s="97"/>
      <c r="E17" s="98"/>
      <c r="F17" s="99"/>
      <c r="G17" s="84" t="s">
        <v>14</v>
      </c>
      <c r="H17" s="84"/>
      <c r="I17" s="84"/>
      <c r="J17" s="88"/>
      <c r="K17" s="88"/>
      <c r="L17" s="88"/>
    </row>
    <row r="18" spans="1:12" ht="27.95" customHeight="1">
      <c r="A18" s="84" t="s">
        <v>15</v>
      </c>
      <c r="B18" s="84"/>
      <c r="C18" s="84"/>
      <c r="D18" s="85"/>
      <c r="E18" s="86"/>
      <c r="F18" s="87"/>
      <c r="G18" s="84" t="s">
        <v>16</v>
      </c>
      <c r="H18" s="84"/>
      <c r="I18" s="84"/>
      <c r="J18" s="88"/>
      <c r="K18" s="88"/>
      <c r="L18" s="88"/>
    </row>
    <row r="19" spans="1:12" ht="24.95" customHeight="1">
      <c r="A19" s="89" t="s">
        <v>17</v>
      </c>
      <c r="B19" s="89"/>
      <c r="C19" s="90"/>
      <c r="D19" s="90"/>
      <c r="E19" s="90"/>
      <c r="F19" s="89"/>
      <c r="G19" s="90"/>
      <c r="H19" s="90"/>
      <c r="I19" s="89"/>
      <c r="J19" s="89"/>
      <c r="K19" s="90"/>
      <c r="L19" s="90"/>
    </row>
    <row r="20" spans="1:12" s="2" customFormat="1" ht="27" customHeight="1">
      <c r="A20" s="62" t="s">
        <v>18</v>
      </c>
      <c r="B20" s="63"/>
      <c r="C20" s="27" t="s">
        <v>19</v>
      </c>
      <c r="D20" s="28">
        <v>1E-3</v>
      </c>
      <c r="E20" s="63" t="s">
        <v>20</v>
      </c>
      <c r="F20" s="63"/>
      <c r="G20" s="26" t="s">
        <v>19</v>
      </c>
      <c r="H20" s="29">
        <v>2E-3</v>
      </c>
      <c r="I20" s="63" t="s">
        <v>21</v>
      </c>
      <c r="J20" s="63"/>
      <c r="K20" s="26" t="s">
        <v>19</v>
      </c>
      <c r="L20" s="29">
        <v>3.0000000000000001E-3</v>
      </c>
    </row>
    <row r="21" spans="1:12" s="2" customFormat="1" ht="27" customHeight="1">
      <c r="A21" s="23" t="s">
        <v>22</v>
      </c>
      <c r="B21" s="24" t="s">
        <v>23</v>
      </c>
      <c r="C21" s="30" t="s">
        <v>24</v>
      </c>
      <c r="D21" s="31" t="s">
        <v>25</v>
      </c>
      <c r="E21" s="32" t="s">
        <v>26</v>
      </c>
      <c r="F21" s="24" t="s">
        <v>23</v>
      </c>
      <c r="G21" s="30" t="s">
        <v>24</v>
      </c>
      <c r="H21" s="31" t="s">
        <v>25</v>
      </c>
      <c r="I21" s="23" t="s">
        <v>24</v>
      </c>
      <c r="J21" s="24" t="s">
        <v>23</v>
      </c>
      <c r="K21" s="30" t="s">
        <v>24</v>
      </c>
      <c r="L21" s="31" t="s">
        <v>25</v>
      </c>
    </row>
    <row r="22" spans="1:12" ht="25.5" customHeight="1">
      <c r="A22" s="35">
        <v>1</v>
      </c>
      <c r="B22" s="8"/>
      <c r="C22" s="9"/>
      <c r="D22" s="10">
        <f>C22-B22</f>
        <v>0</v>
      </c>
      <c r="E22" s="35">
        <v>1</v>
      </c>
      <c r="F22" s="8"/>
      <c r="G22" s="9"/>
      <c r="H22" s="10">
        <f>G22-F22</f>
        <v>0</v>
      </c>
      <c r="I22" s="35">
        <v>1</v>
      </c>
      <c r="J22" s="8"/>
      <c r="K22" s="9"/>
      <c r="L22" s="10">
        <f>K22-J22</f>
        <v>0</v>
      </c>
    </row>
    <row r="23" spans="1:12" ht="25.5" customHeight="1">
      <c r="A23" s="35">
        <v>2</v>
      </c>
      <c r="B23" s="8"/>
      <c r="C23" s="9"/>
      <c r="D23" s="10">
        <f>C23-B23</f>
        <v>0</v>
      </c>
      <c r="E23" s="35">
        <v>2</v>
      </c>
      <c r="F23" s="8"/>
      <c r="G23" s="9"/>
      <c r="H23" s="10">
        <f>G23-F23</f>
        <v>0</v>
      </c>
      <c r="I23" s="35">
        <v>2</v>
      </c>
      <c r="J23" s="8"/>
      <c r="K23" s="9"/>
      <c r="L23" s="10">
        <f>K23-J23</f>
        <v>0</v>
      </c>
    </row>
    <row r="24" spans="1:12" ht="25.5" customHeight="1">
      <c r="A24" s="35">
        <v>3</v>
      </c>
      <c r="B24" s="8"/>
      <c r="C24" s="9"/>
      <c r="D24" s="10">
        <f>C24-B24</f>
        <v>0</v>
      </c>
      <c r="E24" s="35">
        <v>3</v>
      </c>
      <c r="F24" s="8"/>
      <c r="G24" s="9"/>
      <c r="H24" s="10">
        <f>G24-F24</f>
        <v>0</v>
      </c>
      <c r="I24" s="35">
        <v>3</v>
      </c>
      <c r="J24" s="8"/>
      <c r="K24" s="9"/>
      <c r="L24" s="10">
        <f>K24-J24</f>
        <v>0</v>
      </c>
    </row>
    <row r="25" spans="1:12" ht="25.5" customHeight="1">
      <c r="A25" s="35">
        <v>4</v>
      </c>
      <c r="B25" s="8"/>
      <c r="C25" s="9"/>
      <c r="D25" s="10">
        <f>C25-B25</f>
        <v>0</v>
      </c>
      <c r="E25" s="35">
        <v>4</v>
      </c>
      <c r="F25" s="8"/>
      <c r="G25" s="9"/>
      <c r="H25" s="10">
        <f>G25-F25</f>
        <v>0</v>
      </c>
      <c r="I25" s="35">
        <v>4</v>
      </c>
      <c r="J25" s="8"/>
      <c r="K25" s="9"/>
      <c r="L25" s="10">
        <f>K25-J25</f>
        <v>0</v>
      </c>
    </row>
    <row r="26" spans="1:12" ht="25.5" customHeight="1">
      <c r="A26" s="35">
        <v>5</v>
      </c>
      <c r="B26" s="8"/>
      <c r="C26" s="9"/>
      <c r="D26" s="10">
        <f>C26-B26</f>
        <v>0</v>
      </c>
      <c r="E26" s="35">
        <v>5</v>
      </c>
      <c r="F26" s="8"/>
      <c r="G26" s="9"/>
      <c r="H26" s="10">
        <f>G26-F26</f>
        <v>0</v>
      </c>
      <c r="I26" s="35">
        <v>5</v>
      </c>
      <c r="J26" s="8"/>
      <c r="K26" s="9"/>
      <c r="L26" s="10">
        <f>K26-J26</f>
        <v>0</v>
      </c>
    </row>
    <row r="27" spans="1:12" ht="25.5" customHeight="1">
      <c r="A27" s="64" t="s">
        <v>27</v>
      </c>
      <c r="B27" s="81"/>
      <c r="C27" s="67">
        <f>(MAX(D22:D26)-MIN(D22:D26))+J13</f>
        <v>0</v>
      </c>
      <c r="D27" s="74"/>
      <c r="E27" s="64" t="s">
        <v>27</v>
      </c>
      <c r="F27" s="81"/>
      <c r="G27" s="67">
        <f>(MAX(H22:H26)-MIN(H22:H26))+J13</f>
        <v>0</v>
      </c>
      <c r="H27" s="74"/>
      <c r="I27" s="64" t="s">
        <v>27</v>
      </c>
      <c r="J27" s="81"/>
      <c r="K27" s="67">
        <f>(MAX(L22:L26)-MIN(L22:L26))+J13</f>
        <v>0</v>
      </c>
      <c r="L27" s="74"/>
    </row>
    <row r="28" spans="1:12" ht="25.5" customHeight="1">
      <c r="A28" s="64" t="s">
        <v>28</v>
      </c>
      <c r="B28" s="81"/>
      <c r="C28" s="67">
        <f>STDEV(D22:D26)</f>
        <v>0</v>
      </c>
      <c r="D28" s="74"/>
      <c r="E28" s="64" t="s">
        <v>28</v>
      </c>
      <c r="F28" s="81"/>
      <c r="G28" s="67">
        <f>STDEV(H22:H26)</f>
        <v>0</v>
      </c>
      <c r="H28" s="74"/>
      <c r="I28" s="64" t="s">
        <v>28</v>
      </c>
      <c r="J28" s="81"/>
      <c r="K28" s="82">
        <f>STDEV(L22:L26)</f>
        <v>0</v>
      </c>
      <c r="L28" s="83"/>
    </row>
    <row r="29" spans="1:12" ht="25.5" customHeight="1">
      <c r="A29" s="64" t="s">
        <v>29</v>
      </c>
      <c r="B29" s="81"/>
      <c r="C29" s="67" t="str">
        <f>IF(C27&lt;=D20,"SI","NO")</f>
        <v>SI</v>
      </c>
      <c r="D29" s="74"/>
      <c r="E29" s="64" t="s">
        <v>29</v>
      </c>
      <c r="F29" s="81"/>
      <c r="G29" s="67" t="str">
        <f>IF(G27&lt;=H20,"SI","NO")</f>
        <v>SI</v>
      </c>
      <c r="H29" s="74"/>
      <c r="I29" s="64" t="s">
        <v>29</v>
      </c>
      <c r="J29" s="81"/>
      <c r="K29" s="67" t="str">
        <f>IF(K27&lt;=L20,"SI","NO")</f>
        <v>SI</v>
      </c>
      <c r="L29" s="74"/>
    </row>
    <row r="30" spans="1:12" ht="31.5" customHeight="1">
      <c r="A30" s="75" t="s">
        <v>30</v>
      </c>
      <c r="B30" s="76"/>
      <c r="C30" s="76"/>
      <c r="D30" s="76"/>
      <c r="E30" s="76"/>
      <c r="F30" s="76"/>
      <c r="G30" s="76"/>
      <c r="H30" s="76"/>
      <c r="I30" s="76"/>
      <c r="J30" s="76"/>
      <c r="K30" s="76"/>
      <c r="L30" s="76"/>
    </row>
    <row r="31" spans="1:12" ht="24.95" customHeight="1">
      <c r="A31" s="60" t="s">
        <v>31</v>
      </c>
      <c r="B31" s="60"/>
      <c r="C31" s="60"/>
      <c r="D31" s="61"/>
      <c r="E31" s="61"/>
      <c r="F31" s="61"/>
      <c r="G31" s="60"/>
      <c r="H31" s="60"/>
      <c r="I31" s="60"/>
      <c r="J31" s="60"/>
      <c r="K31" s="60"/>
      <c r="L31" s="60"/>
    </row>
    <row r="32" spans="1:12" ht="27" customHeight="1">
      <c r="A32" s="77" t="s">
        <v>32</v>
      </c>
      <c r="B32" s="78"/>
      <c r="C32" s="78"/>
      <c r="D32" s="78"/>
      <c r="E32" s="78"/>
      <c r="F32" s="79"/>
      <c r="G32" s="19"/>
      <c r="H32" s="19"/>
      <c r="I32" s="19" t="s">
        <v>33</v>
      </c>
      <c r="J32" s="19"/>
      <c r="K32" s="19"/>
      <c r="L32" s="20"/>
    </row>
    <row r="33" spans="1:12" ht="27" customHeight="1">
      <c r="A33" s="25" t="s">
        <v>22</v>
      </c>
      <c r="B33" s="33" t="s">
        <v>23</v>
      </c>
      <c r="C33" s="25" t="s">
        <v>24</v>
      </c>
      <c r="D33" s="22" t="s">
        <v>25</v>
      </c>
      <c r="E33" s="62" t="s">
        <v>34</v>
      </c>
      <c r="F33" s="80"/>
      <c r="G33" s="18" t="s">
        <v>22</v>
      </c>
      <c r="H33" s="34" t="s">
        <v>23</v>
      </c>
      <c r="I33" s="21" t="s">
        <v>24</v>
      </c>
      <c r="J33" s="18" t="s">
        <v>25</v>
      </c>
      <c r="K33" s="62" t="s">
        <v>34</v>
      </c>
      <c r="L33" s="80"/>
    </row>
    <row r="34" spans="1:12" ht="27" customHeight="1">
      <c r="A34" s="36">
        <v>1</v>
      </c>
      <c r="B34" s="8"/>
      <c r="C34" s="7"/>
      <c r="D34" s="10">
        <f>(C34-B34)+J13</f>
        <v>0</v>
      </c>
      <c r="E34" s="7"/>
      <c r="F34" s="7" t="str">
        <f>IF(D34&lt;=E34,"CUMPLE","NO CUMPLE")</f>
        <v>CUMPLE</v>
      </c>
      <c r="G34" s="37">
        <v>1</v>
      </c>
      <c r="H34" s="11"/>
      <c r="I34" s="7"/>
      <c r="J34" s="10">
        <f>(I34-H34)+J13</f>
        <v>0</v>
      </c>
      <c r="K34" s="7"/>
      <c r="L34" s="7" t="str">
        <f>IF(J34&lt;=K34,"CUMPLE","NO CUMPLE")</f>
        <v>CUMPLE</v>
      </c>
    </row>
    <row r="35" spans="1:12" ht="24.95" customHeight="1">
      <c r="A35" s="36">
        <v>2</v>
      </c>
      <c r="B35" s="11"/>
      <c r="C35" s="7"/>
      <c r="D35" s="10">
        <f>(C35-B35)+J14</f>
        <v>0</v>
      </c>
      <c r="E35" s="7"/>
      <c r="F35" s="7" t="str">
        <f>IF(D35&lt;=E35,"CUMPLE","NO CUMPLE")</f>
        <v>CUMPLE</v>
      </c>
      <c r="G35" s="37">
        <v>2</v>
      </c>
      <c r="H35" s="11"/>
      <c r="I35" s="7"/>
      <c r="J35" s="10">
        <f>(I35-H35)+J14</f>
        <v>0</v>
      </c>
      <c r="K35" s="7"/>
      <c r="L35" s="7" t="str">
        <f>IF(J35&lt;=K35,"CUMPLE","NO CUMPLE")</f>
        <v>CUMPLE</v>
      </c>
    </row>
    <row r="36" spans="1:12" ht="24.95" customHeight="1">
      <c r="A36" s="36">
        <v>3</v>
      </c>
      <c r="B36" s="11"/>
      <c r="C36" s="7"/>
      <c r="D36" s="10">
        <f>(C36-B36)+J13</f>
        <v>0</v>
      </c>
      <c r="E36" s="7"/>
      <c r="F36" s="7" t="str">
        <f>IF(D36&lt;=E36,"CUMPLE","NO CUMPLE")</f>
        <v>CUMPLE</v>
      </c>
      <c r="G36" s="37">
        <v>3</v>
      </c>
      <c r="H36" s="11"/>
      <c r="I36" s="7"/>
      <c r="J36" s="10">
        <f>(I36-H36)+J13</f>
        <v>0</v>
      </c>
      <c r="K36" s="7"/>
      <c r="L36" s="7" t="str">
        <f>IF(J36&lt;=K36,"CUMPLE","NO CUMPLE")</f>
        <v>CUMPLE</v>
      </c>
    </row>
    <row r="37" spans="1:12" ht="32.1" customHeight="1">
      <c r="A37" s="36">
        <v>4</v>
      </c>
      <c r="B37" s="11"/>
      <c r="C37" s="7"/>
      <c r="D37" s="10">
        <f>(C37-B37)+J16</f>
        <v>0</v>
      </c>
      <c r="E37" s="7"/>
      <c r="F37" s="7" t="str">
        <f>IF(D37&lt;=E37,"CUMPLE","NO CUMPLE")</f>
        <v>CUMPLE</v>
      </c>
      <c r="G37" s="37">
        <v>4</v>
      </c>
      <c r="H37" s="11"/>
      <c r="I37" s="7"/>
      <c r="J37" s="10">
        <f>(I37-H37)+J13</f>
        <v>0</v>
      </c>
      <c r="K37" s="7"/>
      <c r="L37" s="7" t="str">
        <f>IF(J37&lt;=K37,"CUMPLE","NO CUMPLE")</f>
        <v>CUMPLE</v>
      </c>
    </row>
    <row r="38" spans="1:12" ht="32.1" customHeight="1">
      <c r="A38" s="36">
        <v>5</v>
      </c>
      <c r="B38" s="11"/>
      <c r="C38" s="7"/>
      <c r="D38" s="10">
        <f>(C38-B38)+J16</f>
        <v>0</v>
      </c>
      <c r="E38" s="7"/>
      <c r="F38" s="7" t="str">
        <f>IF(D38&lt;=E38,"CUMPLE","NO CUMPLE")</f>
        <v>CUMPLE</v>
      </c>
      <c r="G38" s="37">
        <v>5</v>
      </c>
      <c r="H38" s="11"/>
      <c r="I38" s="7"/>
      <c r="J38" s="10">
        <f>(I38-H38)+J13</f>
        <v>0</v>
      </c>
      <c r="K38" s="7"/>
      <c r="L38" s="7" t="str">
        <f>IF(J38&lt;=K38,"CUMPLE","NO CUMPLE")</f>
        <v>CUMPLE</v>
      </c>
    </row>
    <row r="39" spans="1:12" ht="27" customHeight="1">
      <c r="A39" s="60" t="s">
        <v>35</v>
      </c>
      <c r="B39" s="60"/>
      <c r="C39" s="60"/>
      <c r="D39" s="61"/>
      <c r="E39" s="61"/>
      <c r="F39" s="61"/>
      <c r="G39" s="60"/>
      <c r="H39" s="60"/>
      <c r="I39" s="60"/>
      <c r="J39" s="60"/>
      <c r="K39" s="60"/>
      <c r="L39" s="60"/>
    </row>
    <row r="40" spans="1:12" ht="21" customHeight="1">
      <c r="A40" s="23" t="s">
        <v>36</v>
      </c>
      <c r="B40" s="24" t="s">
        <v>23</v>
      </c>
      <c r="C40" s="23" t="s">
        <v>24</v>
      </c>
      <c r="D40" s="23" t="s">
        <v>25</v>
      </c>
      <c r="E40" s="62" t="s">
        <v>34</v>
      </c>
      <c r="F40" s="63"/>
      <c r="G40" s="50" t="s">
        <v>37</v>
      </c>
      <c r="H40" s="51"/>
      <c r="I40" s="51"/>
      <c r="J40" s="51"/>
      <c r="K40" s="51"/>
      <c r="L40" s="52"/>
    </row>
    <row r="41" spans="1:12" ht="24" customHeight="1">
      <c r="A41" s="36">
        <v>1</v>
      </c>
      <c r="B41" s="11"/>
      <c r="C41" s="12"/>
      <c r="D41" s="12">
        <f>(C41-B41)+J13</f>
        <v>0</v>
      </c>
      <c r="E41" s="7"/>
      <c r="F41" s="13" t="str">
        <f>IF(D41&lt;=E41,"CUMPLE","NO CUMPLE")</f>
        <v>CUMPLE</v>
      </c>
      <c r="G41" s="53"/>
      <c r="H41" s="54"/>
      <c r="I41" s="54"/>
      <c r="J41" s="54"/>
      <c r="K41" s="54"/>
      <c r="L41" s="55"/>
    </row>
    <row r="42" spans="1:12" ht="25.5" customHeight="1">
      <c r="A42" s="36">
        <v>2</v>
      </c>
      <c r="B42" s="11"/>
      <c r="C42" s="7"/>
      <c r="D42" s="12">
        <f>(C42-B42)+J13</f>
        <v>0</v>
      </c>
      <c r="E42" s="7"/>
      <c r="F42" s="13" t="str">
        <f>IF(D42&lt;=E42,"CUMPLE","NO CUMPLE")</f>
        <v>CUMPLE</v>
      </c>
      <c r="G42" s="53"/>
      <c r="H42" s="54"/>
      <c r="I42" s="54"/>
      <c r="J42" s="54"/>
      <c r="K42" s="54"/>
      <c r="L42" s="55"/>
    </row>
    <row r="43" spans="1:12" ht="25.5" customHeight="1">
      <c r="A43" s="36">
        <v>3</v>
      </c>
      <c r="B43" s="11"/>
      <c r="C43" s="7"/>
      <c r="D43" s="12">
        <f>(C43-B43)+J13</f>
        <v>0</v>
      </c>
      <c r="E43" s="7"/>
      <c r="F43" s="13" t="str">
        <f>IF(D43&lt;=E43,"CUMPLE","NO CUMPLE")</f>
        <v>CUMPLE</v>
      </c>
      <c r="G43" s="53"/>
      <c r="H43" s="54"/>
      <c r="I43" s="54"/>
      <c r="J43" s="54"/>
      <c r="K43" s="54"/>
      <c r="L43" s="55"/>
    </row>
    <row r="44" spans="1:12" ht="25.5" customHeight="1">
      <c r="A44" s="36">
        <v>4</v>
      </c>
      <c r="B44" s="11"/>
      <c r="C44" s="7"/>
      <c r="D44" s="12">
        <f>(C44-B44)+J13</f>
        <v>0</v>
      </c>
      <c r="E44" s="7"/>
      <c r="F44" s="13" t="str">
        <f>IF(D44&lt;=E44,"CUMPLE","NO CUMPLE")</f>
        <v>CUMPLE</v>
      </c>
      <c r="G44" s="53"/>
      <c r="H44" s="54"/>
      <c r="I44" s="54"/>
      <c r="J44" s="54"/>
      <c r="K44" s="54"/>
      <c r="L44" s="55"/>
    </row>
    <row r="45" spans="1:12" ht="25.5" customHeight="1">
      <c r="A45" s="36">
        <v>5</v>
      </c>
      <c r="B45" s="11"/>
      <c r="C45" s="7"/>
      <c r="D45" s="12">
        <f>(C45-B45)+J13</f>
        <v>0</v>
      </c>
      <c r="E45" s="7"/>
      <c r="F45" s="13" t="str">
        <f>IF(D45&lt;=E45,"CUMPLE","NO CUMPLE")</f>
        <v>CUMPLE</v>
      </c>
      <c r="G45" s="53"/>
      <c r="H45" s="54"/>
      <c r="I45" s="54"/>
      <c r="J45" s="54"/>
      <c r="K45" s="54"/>
      <c r="L45" s="55"/>
    </row>
    <row r="46" spans="1:12" ht="25.5" customHeight="1">
      <c r="A46" s="64" t="s">
        <v>28</v>
      </c>
      <c r="B46" s="65"/>
      <c r="C46" s="66">
        <f>_xlfn.STDEV.S(D41:D45)</f>
        <v>0</v>
      </c>
      <c r="D46" s="66"/>
      <c r="E46" s="66"/>
      <c r="F46" s="67"/>
      <c r="G46" s="53"/>
      <c r="H46" s="54"/>
      <c r="I46" s="54"/>
      <c r="J46" s="54"/>
      <c r="K46" s="54"/>
      <c r="L46" s="55"/>
    </row>
    <row r="47" spans="1:12" ht="25.5" customHeight="1">
      <c r="A47" s="4"/>
      <c r="B47" s="5"/>
      <c r="C47" s="5"/>
      <c r="D47" s="5"/>
      <c r="E47" s="5"/>
      <c r="F47" s="5"/>
      <c r="G47" s="53"/>
      <c r="H47" s="54"/>
      <c r="I47" s="54"/>
      <c r="J47" s="54"/>
      <c r="K47" s="54"/>
      <c r="L47" s="55"/>
    </row>
    <row r="48" spans="1:12" ht="25.5" customHeight="1">
      <c r="A48" s="68" t="s">
        <v>38</v>
      </c>
      <c r="B48" s="68"/>
      <c r="C48" s="68"/>
      <c r="D48" s="68"/>
      <c r="E48" s="68"/>
      <c r="F48" s="69"/>
      <c r="G48" s="53"/>
      <c r="H48" s="54"/>
      <c r="I48" s="54"/>
      <c r="J48" s="54"/>
      <c r="K48" s="54"/>
      <c r="L48" s="55"/>
    </row>
    <row r="49" spans="1:12" ht="21.95" customHeight="1">
      <c r="A49" s="70"/>
      <c r="B49" s="70"/>
      <c r="C49" s="70"/>
      <c r="D49" s="70"/>
      <c r="E49" s="70"/>
      <c r="F49" s="71"/>
      <c r="G49" s="53"/>
      <c r="H49" s="54"/>
      <c r="I49" s="54"/>
      <c r="J49" s="54"/>
      <c r="K49" s="54"/>
      <c r="L49" s="55"/>
    </row>
    <row r="50" spans="1:12" ht="21" customHeight="1">
      <c r="A50" s="70"/>
      <c r="B50" s="70"/>
      <c r="C50" s="70"/>
      <c r="D50" s="70"/>
      <c r="E50" s="70"/>
      <c r="F50" s="71"/>
      <c r="G50" s="53"/>
      <c r="H50" s="54"/>
      <c r="I50" s="54"/>
      <c r="J50" s="54"/>
      <c r="K50" s="54"/>
      <c r="L50" s="55"/>
    </row>
    <row r="51" spans="1:12">
      <c r="A51" s="70"/>
      <c r="B51" s="70"/>
      <c r="C51" s="70"/>
      <c r="D51" s="70"/>
      <c r="E51" s="70"/>
      <c r="F51" s="71"/>
      <c r="G51" s="53"/>
      <c r="H51" s="54"/>
      <c r="I51" s="54"/>
      <c r="J51" s="54"/>
      <c r="K51" s="54"/>
      <c r="L51" s="55"/>
    </row>
    <row r="52" spans="1:12" ht="14.1" customHeight="1">
      <c r="A52" s="72"/>
      <c r="B52" s="72"/>
      <c r="C52" s="72"/>
      <c r="D52" s="72"/>
      <c r="E52" s="72"/>
      <c r="F52" s="73"/>
      <c r="G52" s="53"/>
      <c r="H52" s="54"/>
      <c r="I52" s="54"/>
      <c r="J52" s="54"/>
      <c r="K52" s="54"/>
      <c r="L52" s="55"/>
    </row>
    <row r="53" spans="1:12" ht="25.5" customHeight="1">
      <c r="A53" s="47" t="s">
        <v>39</v>
      </c>
      <c r="B53" s="48"/>
      <c r="C53" s="49"/>
      <c r="D53" s="47" t="s">
        <v>40</v>
      </c>
      <c r="E53" s="48"/>
      <c r="F53" s="48"/>
      <c r="G53" s="53"/>
      <c r="H53" s="54"/>
      <c r="I53" s="54"/>
      <c r="J53" s="54"/>
      <c r="K53" s="54"/>
      <c r="L53" s="55"/>
    </row>
    <row r="54" spans="1:12" ht="36.950000000000003" customHeight="1">
      <c r="A54" s="14"/>
      <c r="B54" s="15"/>
      <c r="C54" s="16"/>
      <c r="D54" s="17"/>
      <c r="E54" s="15"/>
      <c r="F54" s="15"/>
      <c r="G54" s="56"/>
      <c r="H54" s="57"/>
      <c r="I54" s="57"/>
      <c r="J54" s="57"/>
      <c r="K54" s="57"/>
      <c r="L54" s="58"/>
    </row>
    <row r="55" spans="1:12" ht="34.5" customHeight="1"/>
    <row r="56" spans="1:12" ht="13.5" customHeight="1"/>
    <row r="57" spans="1:12" ht="42.75" customHeight="1"/>
  </sheetData>
  <protectedRanges>
    <protectedRange sqref="C22:C26" name="Rango1"/>
  </protectedRanges>
  <mergeCells count="75">
    <mergeCell ref="A1:C1"/>
    <mergeCell ref="A2:C2"/>
    <mergeCell ref="A4:C4"/>
    <mergeCell ref="D1:L1"/>
    <mergeCell ref="D2:L2"/>
    <mergeCell ref="D4:L4"/>
    <mergeCell ref="D3:M3"/>
    <mergeCell ref="A9:L9"/>
    <mergeCell ref="A10:C10"/>
    <mergeCell ref="D10:F10"/>
    <mergeCell ref="G10:I10"/>
    <mergeCell ref="J10:L10"/>
    <mergeCell ref="A11:C11"/>
    <mergeCell ref="D11:F11"/>
    <mergeCell ref="G11:I11"/>
    <mergeCell ref="J11:L11"/>
    <mergeCell ref="A12:C12"/>
    <mergeCell ref="D12:F12"/>
    <mergeCell ref="G12:I12"/>
    <mergeCell ref="J12:L12"/>
    <mergeCell ref="A13:C13"/>
    <mergeCell ref="D13:F13"/>
    <mergeCell ref="G13:I13"/>
    <mergeCell ref="J13:L13"/>
    <mergeCell ref="A14:L14"/>
    <mergeCell ref="A15:C15"/>
    <mergeCell ref="D15:E15"/>
    <mergeCell ref="F15:G15"/>
    <mergeCell ref="H15:I15"/>
    <mergeCell ref="J15:L15"/>
    <mergeCell ref="A16:L16"/>
    <mergeCell ref="A17:C17"/>
    <mergeCell ref="D17:F17"/>
    <mergeCell ref="G17:I17"/>
    <mergeCell ref="J17:L17"/>
    <mergeCell ref="A18:C18"/>
    <mergeCell ref="D18:F18"/>
    <mergeCell ref="G18:I18"/>
    <mergeCell ref="J18:L18"/>
    <mergeCell ref="A19:L19"/>
    <mergeCell ref="A20:B20"/>
    <mergeCell ref="E20:F20"/>
    <mergeCell ref="I20:J20"/>
    <mergeCell ref="A27:B27"/>
    <mergeCell ref="C27:D27"/>
    <mergeCell ref="E27:F27"/>
    <mergeCell ref="G27:H27"/>
    <mergeCell ref="I27:J27"/>
    <mergeCell ref="A28:B28"/>
    <mergeCell ref="C28:D28"/>
    <mergeCell ref="E28:F28"/>
    <mergeCell ref="G28:H28"/>
    <mergeCell ref="I28:J28"/>
    <mergeCell ref="C29:D29"/>
    <mergeCell ref="E29:F29"/>
    <mergeCell ref="G29:H29"/>
    <mergeCell ref="I29:J29"/>
    <mergeCell ref="K27:L27"/>
    <mergeCell ref="K28:L28"/>
    <mergeCell ref="A53:C53"/>
    <mergeCell ref="D53:F53"/>
    <mergeCell ref="G40:L54"/>
    <mergeCell ref="A6:A7"/>
    <mergeCell ref="A39:L39"/>
    <mergeCell ref="E40:F40"/>
    <mergeCell ref="A46:B46"/>
    <mergeCell ref="C46:F46"/>
    <mergeCell ref="A48:F52"/>
    <mergeCell ref="K29:L29"/>
    <mergeCell ref="A30:L30"/>
    <mergeCell ref="A31:L31"/>
    <mergeCell ref="A32:F32"/>
    <mergeCell ref="E33:F33"/>
    <mergeCell ref="K33:L33"/>
    <mergeCell ref="A29:B29"/>
  </mergeCells>
  <printOptions horizontalCentered="1" verticalCentered="1"/>
  <pageMargins left="0.27559055118110198" right="0.27559055118110198" top="0.39370078740157499" bottom="0.27559055118110198" header="0" footer="0"/>
  <pageSetup scale="52" fitToHeight="0" orientation="portrait" r:id="rId1"/>
  <headerFooter alignWithMargins="0">
    <oddFooter>&amp;CPágina 1 de 1</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otherUserPermission="visible">
    <arrUserId title="Rango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MES</vt:lpstr>
      <vt:lpstr>MES!Área_de_impresión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Heberth</dc:creator>
  <cp:lastModifiedBy>Diana Cristina Cuervo Paternina</cp:lastModifiedBy>
  <cp:lastPrinted>2021-09-15T21:16:00Z</cp:lastPrinted>
  <dcterms:created xsi:type="dcterms:W3CDTF">2012-10-24T20:07:00Z</dcterms:created>
  <dcterms:modified xsi:type="dcterms:W3CDTF">2025-07-02T16:17:57Z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9EA4CD3FED7A4E098B2781B74590B051_13</vt:lpwstr>
  </property>
  <property fmtid="{D5CDD505-2E9C-101B-9397-08002B2CF9AE}" pid="3" name="KSOProductBuildVer">
    <vt:lpwstr>1033-12.2.0.21179</vt:lpwstr>
  </property>
</Properties>
</file>